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/>
  <mc:AlternateContent xmlns:mc="http://schemas.openxmlformats.org/markup-compatibility/2006">
    <mc:Choice Requires="x15">
      <x15ac:absPath xmlns:x15ac="http://schemas.microsoft.com/office/spreadsheetml/2010/11/ac" url="C:\Users\Willi Schänzer\Documents\Webseite DSHS\"/>
    </mc:Choice>
  </mc:AlternateContent>
  <xr:revisionPtr revIDLastSave="0" documentId="13_ncr:1_{57B8AC3E-B7DE-4390-A522-61692499CB42}" xr6:coauthVersionLast="36" xr6:coauthVersionMax="36" xr10:uidLastSave="{00000000-0000-0000-0000-000000000000}"/>
  <workbookProtection workbookPassword="EFAE" lockStructure="1"/>
  <bookViews>
    <workbookView xWindow="0" yWindow="0" windowWidth="23040" windowHeight="10548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5" i="1" l="1"/>
  <c r="D36" i="1" l="1"/>
  <c r="E36" i="1" s="1"/>
  <c r="D11" i="1" l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7" i="1"/>
  <c r="E37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E27" i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E11" i="1"/>
  <c r="D10" i="1"/>
  <c r="E10" i="1" s="1"/>
  <c r="D9" i="1"/>
  <c r="E9" i="1" s="1"/>
  <c r="D8" i="1"/>
  <c r="E8" i="1" s="1"/>
  <c r="D7" i="1"/>
  <c r="E7" i="1" s="1"/>
  <c r="D6" i="1"/>
  <c r="E6" i="1" s="1"/>
  <c r="E5" i="1"/>
</calcChain>
</file>

<file path=xl/sharedStrings.xml><?xml version="1.0" encoding="utf-8"?>
<sst xmlns="http://schemas.openxmlformats.org/spreadsheetml/2006/main" count="121" uniqueCount="70">
  <si>
    <t>Umrechnung von Mengen an Steroidestern zu "freien" Steroiden</t>
  </si>
  <si>
    <t>Depotpräparate</t>
  </si>
  <si>
    <t>Eingabe [mg]</t>
  </si>
  <si>
    <t>Faktor*</t>
  </si>
  <si>
    <t>Ergebnis in mg</t>
  </si>
  <si>
    <t>überschritten</t>
  </si>
  <si>
    <t>nicht geringe Menge</t>
  </si>
  <si>
    <t>Anmerkung</t>
  </si>
  <si>
    <t>Bolandiol Dipropionat</t>
  </si>
  <si>
    <t>mg</t>
  </si>
  <si>
    <t>Clostebol Acetat</t>
  </si>
  <si>
    <t>Depotzubereitung*</t>
  </si>
  <si>
    <t>Clostebol Caproat</t>
  </si>
  <si>
    <t>Drostanolon Propionat</t>
  </si>
  <si>
    <t>Drostanolon Enanthat</t>
  </si>
  <si>
    <t>Methandriol Diacetat</t>
  </si>
  <si>
    <t>Methandriol Dipropionat</t>
  </si>
  <si>
    <t>Methenolon Acetat</t>
  </si>
  <si>
    <t>Depotzubereitung**</t>
  </si>
  <si>
    <t>Methenolon Enantat</t>
  </si>
  <si>
    <t>Nandrolon Caproat</t>
  </si>
  <si>
    <t>Nandrolon Cyclohexylpropionat</t>
  </si>
  <si>
    <t>Nandrolon Cyclotat</t>
  </si>
  <si>
    <t>Nandrolon Decanoat</t>
  </si>
  <si>
    <t>Nandrolon Dodecanoat</t>
  </si>
  <si>
    <t>Nandrolon Enantat</t>
  </si>
  <si>
    <t>Nandrolon Furylpropionat</t>
  </si>
  <si>
    <t>Nandrolon Hexyloxyphenylpropionat</t>
  </si>
  <si>
    <t>Nandrolon Laurat</t>
  </si>
  <si>
    <t>Nandrolon Phenylpropionat</t>
  </si>
  <si>
    <t>Nandrolon Propionat</t>
  </si>
  <si>
    <t>Nandrolon Undecanoat</t>
  </si>
  <si>
    <t>Oxabolon Cypionat</t>
  </si>
  <si>
    <t>Stenbolon Acetat</t>
  </si>
  <si>
    <t>Testosteron Caproat</t>
  </si>
  <si>
    <t>Depotzubereitung***</t>
  </si>
  <si>
    <t>Testosteron Cypionat</t>
  </si>
  <si>
    <t>Testosteron Decanoat</t>
  </si>
  <si>
    <t>Testosteron Enantat</t>
  </si>
  <si>
    <t>Testosteron Heptylat</t>
  </si>
  <si>
    <t>Testosteron Hexanoat</t>
  </si>
  <si>
    <t>Testosteron Isocaproat</t>
  </si>
  <si>
    <t>Testosteron Nicotinat</t>
  </si>
  <si>
    <t>Testosteron Phenylpropionat</t>
  </si>
  <si>
    <t>Testosteron Propionat</t>
  </si>
  <si>
    <t>Testosteron Undecanoat</t>
  </si>
  <si>
    <t>Trenbolon Acetat</t>
  </si>
  <si>
    <t>Trenbolon Cyclohexylmethylcarbonat (Trenbolon Hexahydrobenzylcarbonat)</t>
  </si>
  <si>
    <t>Trenbolon Enantat</t>
  </si>
  <si>
    <t>* Faktor mit dem das Depotpräparat multiplizert wird, um die Menge des "freien" Steroids zu bestimmen</t>
  </si>
  <si>
    <t>Depotzubereitungen sind Injektionslösungen</t>
  </si>
  <si>
    <t>Änderungen der Tabelle 8.3.2010</t>
  </si>
  <si>
    <t>* bei anderen Zubereitungen 900mg</t>
  </si>
  <si>
    <t xml:space="preserve">    Aufnahme Drostanolon Enanthat</t>
  </si>
  <si>
    <t>** bei anderen Zubereitungen 1500mg</t>
  </si>
  <si>
    <t xml:space="preserve">    Korrektur Nandrolon Enanthat bisher 0.717</t>
  </si>
  <si>
    <t>*** bei anderen Zubereitungen 3000mg</t>
  </si>
  <si>
    <t>Änderungen der Tabelle 14.4.2010</t>
  </si>
  <si>
    <t>Trenbolon Cyclohexylmethylcarbonat ist identisch mit Trenbolon Hexahydrobenzylcarbonat</t>
  </si>
  <si>
    <t>Testosteron Isobutyrat</t>
  </si>
  <si>
    <t>Änderungen der Tabelle 27.11.2014</t>
  </si>
  <si>
    <t xml:space="preserve">   Aufnahme Testosteron Isobutyrat</t>
  </si>
  <si>
    <t xml:space="preserve">     </t>
  </si>
  <si>
    <t xml:space="preserve">   Korrektur  Boldenon nicht geringe Menge 1000mg </t>
  </si>
  <si>
    <t xml:space="preserve">  Korrektur Nandrolon bisher 45mg nach 150mg</t>
  </si>
  <si>
    <t xml:space="preserve">  Korrektur Methandriol bisher 150mg nach 100mg</t>
  </si>
  <si>
    <t>Änderungen der Tabelle 25.3.2024</t>
  </si>
  <si>
    <t>Fassung 25.3.2024</t>
  </si>
  <si>
    <t>Boldenon Undecylenat</t>
  </si>
  <si>
    <t>Dopingmittel-Mengen-Verordnung (DmMV)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</si>
</sst>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0" fillId="3" borderId="1" xfId="0" applyFill="1" applyBorder="1"/>
    <xf numFmtId="0" fontId="0" fillId="0" borderId="1" xfId="0" applyFill="1" applyBorder="1" applyAlignment="1">
      <alignment vertical="center"/>
    </xf>
    <xf numFmtId="1" fontId="0" fillId="4" borderId="1" xfId="0" applyNumberFormat="1" applyFill="1" applyBorder="1" applyAlignment="1" applyProtection="1">
      <alignment horizontal="center" vertical="center"/>
      <protection locked="0" hidden="1"/>
    </xf>
    <xf numFmtId="164" fontId="0" fillId="0" borderId="2" xfId="0" applyNumberFormat="1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3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center"/>
    </xf>
    <xf numFmtId="2" fontId="0" fillId="0" borderId="0" xfId="0" applyNumberFormat="1" applyBorder="1"/>
    <xf numFmtId="2" fontId="0" fillId="0" borderId="0" xfId="0" applyNumberFormat="1" applyBorder="1" applyAlignment="1">
      <alignment horizontal="center"/>
    </xf>
    <xf numFmtId="164" fontId="0" fillId="0" borderId="0" xfId="0" applyNumberFormat="1" applyBorder="1"/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164" fontId="0" fillId="0" borderId="0" xfId="0" applyNumberFormat="1"/>
    <xf numFmtId="0" fontId="2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workbookViewId="0">
      <selection activeCell="B10" sqref="B10"/>
    </sheetView>
  </sheetViews>
  <sheetFormatPr baseColWidth="10" defaultRowHeight="14.4" x14ac:dyDescent="0.3"/>
  <cols>
    <col min="1" max="1" width="34.88671875" customWidth="1"/>
    <col min="2" max="2" width="13.6640625" customWidth="1"/>
    <col min="3" max="3" width="14.44140625" customWidth="1"/>
    <col min="4" max="4" width="23" customWidth="1"/>
    <col min="5" max="5" width="17.44140625" customWidth="1"/>
    <col min="6" max="6" width="16.44140625" customWidth="1"/>
    <col min="8" max="8" width="21.33203125" customWidth="1"/>
  </cols>
  <sheetData>
    <row r="1" spans="1:11" x14ac:dyDescent="0.3">
      <c r="A1" s="1" t="s">
        <v>69</v>
      </c>
      <c r="B1" s="2"/>
      <c r="C1" s="3"/>
      <c r="D1" s="4" t="s">
        <v>67</v>
      </c>
      <c r="E1" s="2"/>
    </row>
    <row r="2" spans="1:11" x14ac:dyDescent="0.3">
      <c r="B2" s="2"/>
      <c r="C2" s="3"/>
      <c r="D2" s="4"/>
      <c r="E2" s="2"/>
    </row>
    <row r="3" spans="1:11" x14ac:dyDescent="0.3">
      <c r="A3" s="5" t="s">
        <v>0</v>
      </c>
      <c r="B3" s="6"/>
      <c r="C3" s="7"/>
      <c r="D3" s="8"/>
      <c r="E3" s="6"/>
      <c r="F3" s="9"/>
      <c r="G3" s="9"/>
      <c r="H3" s="9"/>
      <c r="I3" s="9"/>
      <c r="J3" s="9"/>
      <c r="K3" s="9"/>
    </row>
    <row r="4" spans="1:11" x14ac:dyDescent="0.3">
      <c r="A4" s="10" t="s">
        <v>1</v>
      </c>
      <c r="B4" s="11" t="s">
        <v>2</v>
      </c>
      <c r="C4" s="12" t="s">
        <v>3</v>
      </c>
      <c r="D4" s="13" t="s">
        <v>4</v>
      </c>
      <c r="E4" s="14" t="s">
        <v>5</v>
      </c>
      <c r="F4" s="15" t="s">
        <v>6</v>
      </c>
      <c r="G4" s="15"/>
      <c r="H4" s="16" t="s">
        <v>7</v>
      </c>
    </row>
    <row r="5" spans="1:11" x14ac:dyDescent="0.3">
      <c r="A5" s="17" t="s">
        <v>8</v>
      </c>
      <c r="B5" s="18"/>
      <c r="C5" s="19">
        <v>0.71140680496216613</v>
      </c>
      <c r="D5" s="20">
        <f t="shared" ref="D5:D43" si="0">B5*C5</f>
        <v>0</v>
      </c>
      <c r="E5" s="21" t="str">
        <f>IF(D5&gt;F5, "Ja","Nein")</f>
        <v>Nein</v>
      </c>
      <c r="F5" s="22">
        <v>3000</v>
      </c>
      <c r="G5" s="22" t="s">
        <v>9</v>
      </c>
      <c r="H5" s="22"/>
    </row>
    <row r="6" spans="1:11" x14ac:dyDescent="0.3">
      <c r="A6" s="17" t="s">
        <v>68</v>
      </c>
      <c r="B6" s="18"/>
      <c r="C6" s="19">
        <v>0.63271257207237064</v>
      </c>
      <c r="D6" s="20">
        <f t="shared" si="0"/>
        <v>0</v>
      </c>
      <c r="E6" s="21" t="str">
        <f t="shared" ref="E6:E43" si="1">IF(D6&gt;F6, "Ja","Nein")</f>
        <v>Nein</v>
      </c>
      <c r="F6" s="22">
        <v>1000</v>
      </c>
      <c r="G6" s="22" t="s">
        <v>9</v>
      </c>
      <c r="H6" s="22"/>
    </row>
    <row r="7" spans="1:11" x14ac:dyDescent="0.3">
      <c r="A7" s="17" t="s">
        <v>10</v>
      </c>
      <c r="B7" s="18"/>
      <c r="C7" s="19">
        <v>0.88476610671124389</v>
      </c>
      <c r="D7" s="20">
        <f t="shared" si="0"/>
        <v>0</v>
      </c>
      <c r="E7" s="21" t="str">
        <f>IF(D7&gt;F7, "Ja","Nein")</f>
        <v>Nein</v>
      </c>
      <c r="F7" s="22">
        <v>80</v>
      </c>
      <c r="G7" s="22" t="s">
        <v>9</v>
      </c>
      <c r="H7" s="22" t="s">
        <v>11</v>
      </c>
    </row>
    <row r="8" spans="1:11" x14ac:dyDescent="0.3">
      <c r="A8" s="17" t="s">
        <v>12</v>
      </c>
      <c r="B8" s="18"/>
      <c r="C8" s="19">
        <v>0.76685193102465443</v>
      </c>
      <c r="D8" s="20">
        <f t="shared" si="0"/>
        <v>0</v>
      </c>
      <c r="E8" s="21" t="str">
        <f t="shared" si="1"/>
        <v>Nein</v>
      </c>
      <c r="F8" s="22">
        <v>80</v>
      </c>
      <c r="G8" s="22" t="s">
        <v>9</v>
      </c>
      <c r="H8" s="22" t="s">
        <v>11</v>
      </c>
    </row>
    <row r="9" spans="1:11" x14ac:dyDescent="0.3">
      <c r="A9" s="17" t="s">
        <v>13</v>
      </c>
      <c r="B9" s="18"/>
      <c r="C9" s="19">
        <v>0.84450669847169502</v>
      </c>
      <c r="D9" s="20">
        <f t="shared" si="0"/>
        <v>0</v>
      </c>
      <c r="E9" s="21" t="str">
        <f t="shared" si="1"/>
        <v>Nein</v>
      </c>
      <c r="F9" s="22">
        <v>1015</v>
      </c>
      <c r="G9" s="22" t="s">
        <v>9</v>
      </c>
      <c r="H9" s="22"/>
    </row>
    <row r="10" spans="1:11" x14ac:dyDescent="0.3">
      <c r="A10" s="17" t="s">
        <v>14</v>
      </c>
      <c r="B10" s="18"/>
      <c r="C10" s="19">
        <v>0.73099999999999998</v>
      </c>
      <c r="D10" s="20">
        <f t="shared" si="0"/>
        <v>0</v>
      </c>
      <c r="E10" s="21" t="str">
        <f t="shared" si="1"/>
        <v>Nein</v>
      </c>
      <c r="F10" s="22">
        <v>1015</v>
      </c>
      <c r="G10" s="22" t="s">
        <v>9</v>
      </c>
      <c r="H10" s="22"/>
    </row>
    <row r="11" spans="1:11" x14ac:dyDescent="0.3">
      <c r="A11" s="17" t="s">
        <v>15</v>
      </c>
      <c r="B11" s="18"/>
      <c r="C11" s="19">
        <v>0.7836258815051218</v>
      </c>
      <c r="D11" s="20">
        <f t="shared" si="0"/>
        <v>0</v>
      </c>
      <c r="E11" s="21" t="str">
        <f t="shared" si="1"/>
        <v>Nein</v>
      </c>
      <c r="F11" s="22">
        <v>100</v>
      </c>
      <c r="G11" s="22" t="s">
        <v>9</v>
      </c>
      <c r="H11" s="22"/>
    </row>
    <row r="12" spans="1:11" x14ac:dyDescent="0.3">
      <c r="A12" s="17" t="s">
        <v>16</v>
      </c>
      <c r="B12" s="18"/>
      <c r="C12" s="19">
        <v>0.73086247869608023</v>
      </c>
      <c r="D12" s="20">
        <f t="shared" si="0"/>
        <v>0</v>
      </c>
      <c r="E12" s="21" t="str">
        <f t="shared" si="1"/>
        <v>Nein</v>
      </c>
      <c r="F12" s="22">
        <v>100</v>
      </c>
      <c r="G12" s="22" t="s">
        <v>9</v>
      </c>
      <c r="H12" s="22"/>
    </row>
    <row r="13" spans="1:11" x14ac:dyDescent="0.3">
      <c r="A13" s="17" t="s">
        <v>17</v>
      </c>
      <c r="B13" s="18"/>
      <c r="C13" s="19">
        <v>0.87796452727219942</v>
      </c>
      <c r="D13" s="20">
        <f t="shared" si="0"/>
        <v>0</v>
      </c>
      <c r="E13" s="21" t="str">
        <f t="shared" si="1"/>
        <v>Nein</v>
      </c>
      <c r="F13" s="22">
        <v>150</v>
      </c>
      <c r="G13" s="22" t="s">
        <v>9</v>
      </c>
      <c r="H13" s="22" t="s">
        <v>18</v>
      </c>
    </row>
    <row r="14" spans="1:11" x14ac:dyDescent="0.3">
      <c r="A14" s="17" t="s">
        <v>19</v>
      </c>
      <c r="B14" s="18"/>
      <c r="C14" s="19">
        <v>0.72946312285948578</v>
      </c>
      <c r="D14" s="20">
        <f t="shared" si="0"/>
        <v>0</v>
      </c>
      <c r="E14" s="21" t="str">
        <f t="shared" si="1"/>
        <v>Nein</v>
      </c>
      <c r="F14" s="22">
        <v>150</v>
      </c>
      <c r="G14" s="22" t="s">
        <v>9</v>
      </c>
      <c r="H14" s="22" t="s">
        <v>18</v>
      </c>
    </row>
    <row r="15" spans="1:11" x14ac:dyDescent="0.3">
      <c r="A15" s="23" t="s">
        <v>20</v>
      </c>
      <c r="B15" s="18"/>
      <c r="C15" s="19">
        <v>0.73652566029632804</v>
      </c>
      <c r="D15" s="20">
        <f t="shared" si="0"/>
        <v>0</v>
      </c>
      <c r="E15" s="21" t="str">
        <f t="shared" si="1"/>
        <v>Nein</v>
      </c>
      <c r="F15" s="22">
        <v>150</v>
      </c>
      <c r="G15" s="22" t="s">
        <v>9</v>
      </c>
      <c r="H15" s="22"/>
    </row>
    <row r="16" spans="1:11" x14ac:dyDescent="0.3">
      <c r="A16" s="17" t="s">
        <v>21</v>
      </c>
      <c r="B16" s="18"/>
      <c r="C16" s="19">
        <v>0.66505089675230233</v>
      </c>
      <c r="D16" s="20">
        <f t="shared" si="0"/>
        <v>0</v>
      </c>
      <c r="E16" s="21" t="str">
        <f t="shared" si="1"/>
        <v>Nein</v>
      </c>
      <c r="F16" s="22">
        <v>150</v>
      </c>
      <c r="G16" s="22" t="s">
        <v>9</v>
      </c>
      <c r="H16" s="22"/>
    </row>
    <row r="17" spans="1:8" x14ac:dyDescent="0.3">
      <c r="A17" s="17" t="s">
        <v>22</v>
      </c>
      <c r="B17" s="18"/>
      <c r="C17" s="24">
        <v>0.64931377188831041</v>
      </c>
      <c r="D17" s="20">
        <f t="shared" si="0"/>
        <v>0</v>
      </c>
      <c r="E17" s="21" t="str">
        <f t="shared" si="1"/>
        <v>Nein</v>
      </c>
      <c r="F17" s="22">
        <v>150</v>
      </c>
      <c r="G17" s="22" t="s">
        <v>9</v>
      </c>
      <c r="H17" s="22"/>
    </row>
    <row r="18" spans="1:8" x14ac:dyDescent="0.3">
      <c r="A18" s="25" t="s">
        <v>23</v>
      </c>
      <c r="B18" s="18"/>
      <c r="C18" s="24">
        <v>0.64014930596057384</v>
      </c>
      <c r="D18" s="20">
        <f t="shared" si="0"/>
        <v>0</v>
      </c>
      <c r="E18" s="21" t="str">
        <f t="shared" si="1"/>
        <v>Nein</v>
      </c>
      <c r="F18" s="22">
        <v>150</v>
      </c>
      <c r="G18" s="22" t="s">
        <v>9</v>
      </c>
      <c r="H18" s="22"/>
    </row>
    <row r="19" spans="1:8" x14ac:dyDescent="0.3">
      <c r="A19" s="25" t="s">
        <v>24</v>
      </c>
      <c r="B19" s="18"/>
      <c r="C19" s="19">
        <v>0.60083205605430257</v>
      </c>
      <c r="D19" s="20">
        <f t="shared" si="0"/>
        <v>0</v>
      </c>
      <c r="E19" s="21" t="str">
        <f t="shared" si="1"/>
        <v>Nein</v>
      </c>
      <c r="F19" s="22">
        <v>150</v>
      </c>
      <c r="G19" s="22" t="s">
        <v>9</v>
      </c>
      <c r="H19" s="22"/>
    </row>
    <row r="20" spans="1:8" x14ac:dyDescent="0.3">
      <c r="A20" s="25" t="s">
        <v>25</v>
      </c>
      <c r="B20" s="18"/>
      <c r="C20" s="19">
        <v>0.71</v>
      </c>
      <c r="D20" s="20">
        <f t="shared" si="0"/>
        <v>0</v>
      </c>
      <c r="E20" s="21" t="str">
        <f t="shared" si="1"/>
        <v>Nein</v>
      </c>
      <c r="F20" s="22">
        <v>150</v>
      </c>
      <c r="G20" s="22" t="s">
        <v>9</v>
      </c>
      <c r="H20" s="22"/>
    </row>
    <row r="21" spans="1:8" x14ac:dyDescent="0.3">
      <c r="A21" s="25" t="s">
        <v>26</v>
      </c>
      <c r="B21" s="18"/>
      <c r="C21" s="19">
        <v>0.69203803182769663</v>
      </c>
      <c r="D21" s="20">
        <f t="shared" si="0"/>
        <v>0</v>
      </c>
      <c r="E21" s="21" t="str">
        <f t="shared" si="1"/>
        <v>Nein</v>
      </c>
      <c r="F21" s="22">
        <v>150</v>
      </c>
      <c r="G21" s="22" t="s">
        <v>9</v>
      </c>
      <c r="H21" s="22"/>
    </row>
    <row r="22" spans="1:8" x14ac:dyDescent="0.3">
      <c r="A22" s="17" t="s">
        <v>27</v>
      </c>
      <c r="B22" s="18"/>
      <c r="C22" s="19">
        <v>0.54152194505841478</v>
      </c>
      <c r="D22" s="20">
        <f t="shared" si="0"/>
        <v>0</v>
      </c>
      <c r="E22" s="21" t="str">
        <f t="shared" si="1"/>
        <v>Nein</v>
      </c>
      <c r="F22" s="22">
        <v>150</v>
      </c>
      <c r="G22" s="22" t="s">
        <v>9</v>
      </c>
      <c r="H22" s="22"/>
    </row>
    <row r="23" spans="1:8" x14ac:dyDescent="0.3">
      <c r="A23" s="17" t="s">
        <v>28</v>
      </c>
      <c r="B23" s="18"/>
      <c r="C23" s="19">
        <v>0.60083205605430257</v>
      </c>
      <c r="D23" s="20">
        <f t="shared" si="0"/>
        <v>0</v>
      </c>
      <c r="E23" s="21" t="str">
        <f t="shared" si="1"/>
        <v>Nein</v>
      </c>
      <c r="F23" s="22">
        <v>150</v>
      </c>
      <c r="G23" s="22" t="s">
        <v>9</v>
      </c>
      <c r="H23" s="22"/>
    </row>
    <row r="24" spans="1:8" x14ac:dyDescent="0.3">
      <c r="A24" s="17" t="s">
        <v>29</v>
      </c>
      <c r="B24" s="18"/>
      <c r="C24" s="19">
        <v>0.67493112947658396</v>
      </c>
      <c r="D24" s="20">
        <f t="shared" si="0"/>
        <v>0</v>
      </c>
      <c r="E24" s="21" t="str">
        <f t="shared" si="1"/>
        <v>Nein</v>
      </c>
      <c r="F24" s="22">
        <v>150</v>
      </c>
      <c r="G24" s="22" t="s">
        <v>9</v>
      </c>
      <c r="H24" s="22"/>
    </row>
    <row r="25" spans="1:8" x14ac:dyDescent="0.3">
      <c r="A25" s="17" t="s">
        <v>30</v>
      </c>
      <c r="B25" s="18"/>
      <c r="C25" s="19">
        <v>0.8303576832294377</v>
      </c>
      <c r="D25" s="20">
        <f t="shared" si="0"/>
        <v>0</v>
      </c>
      <c r="E25" s="21" t="str">
        <f t="shared" si="1"/>
        <v>Nein</v>
      </c>
      <c r="F25" s="22">
        <v>150</v>
      </c>
      <c r="G25" s="22" t="s">
        <v>9</v>
      </c>
      <c r="H25" s="22"/>
    </row>
    <row r="26" spans="1:8" x14ac:dyDescent="0.3">
      <c r="A26" s="25" t="s">
        <v>31</v>
      </c>
      <c r="B26" s="18"/>
      <c r="C26" s="19">
        <v>0.61987485033998235</v>
      </c>
      <c r="D26" s="20">
        <f t="shared" si="0"/>
        <v>0</v>
      </c>
      <c r="E26" s="21" t="str">
        <f t="shared" si="1"/>
        <v>Nein</v>
      </c>
      <c r="F26" s="22">
        <v>150</v>
      </c>
      <c r="G26" s="22" t="s">
        <v>9</v>
      </c>
      <c r="H26" s="22"/>
    </row>
    <row r="27" spans="1:8" x14ac:dyDescent="0.3">
      <c r="A27" s="17" t="s">
        <v>32</v>
      </c>
      <c r="B27" s="18"/>
      <c r="C27" s="19">
        <v>0.700484839713438</v>
      </c>
      <c r="D27" s="20">
        <f t="shared" si="0"/>
        <v>0</v>
      </c>
      <c r="E27" s="21" t="str">
        <f t="shared" si="1"/>
        <v>Nein</v>
      </c>
      <c r="F27" s="22">
        <v>75</v>
      </c>
      <c r="G27" s="22" t="s">
        <v>9</v>
      </c>
      <c r="H27" s="22"/>
    </row>
    <row r="28" spans="1:8" x14ac:dyDescent="0.3">
      <c r="A28" s="17" t="s">
        <v>33</v>
      </c>
      <c r="B28" s="18"/>
      <c r="C28" s="19">
        <v>0.87799001393404541</v>
      </c>
      <c r="D28" s="20">
        <f t="shared" si="0"/>
        <v>0</v>
      </c>
      <c r="E28" s="21" t="str">
        <f t="shared" si="1"/>
        <v>Nein</v>
      </c>
      <c r="F28" s="22">
        <v>1500</v>
      </c>
      <c r="G28" s="22" t="s">
        <v>9</v>
      </c>
      <c r="H28" s="22"/>
    </row>
    <row r="29" spans="1:8" x14ac:dyDescent="0.3">
      <c r="A29" s="25" t="s">
        <v>34</v>
      </c>
      <c r="B29" s="18"/>
      <c r="C29" s="19">
        <v>0.74604858111079486</v>
      </c>
      <c r="D29" s="20">
        <f t="shared" si="0"/>
        <v>0</v>
      </c>
      <c r="E29" s="21" t="str">
        <f t="shared" si="1"/>
        <v>Nein</v>
      </c>
      <c r="F29" s="22">
        <v>632</v>
      </c>
      <c r="G29" s="22" t="s">
        <v>9</v>
      </c>
      <c r="H29" s="22" t="s">
        <v>35</v>
      </c>
    </row>
    <row r="30" spans="1:8" x14ac:dyDescent="0.3">
      <c r="A30" s="25" t="s">
        <v>36</v>
      </c>
      <c r="B30" s="18"/>
      <c r="C30" s="19">
        <v>0.69899900627741829</v>
      </c>
      <c r="D30" s="20">
        <f t="shared" si="0"/>
        <v>0</v>
      </c>
      <c r="E30" s="21" t="str">
        <f t="shared" si="1"/>
        <v>Nein</v>
      </c>
      <c r="F30" s="22">
        <v>632</v>
      </c>
      <c r="G30" s="22" t="s">
        <v>9</v>
      </c>
      <c r="H30" s="22" t="s">
        <v>35</v>
      </c>
    </row>
    <row r="31" spans="1:8" x14ac:dyDescent="0.3">
      <c r="A31" s="25" t="s">
        <v>37</v>
      </c>
      <c r="B31" s="18"/>
      <c r="C31" s="19">
        <v>0.65150111821447121</v>
      </c>
      <c r="D31" s="20">
        <f t="shared" si="0"/>
        <v>0</v>
      </c>
      <c r="E31" s="21" t="str">
        <f t="shared" si="1"/>
        <v>Nein</v>
      </c>
      <c r="F31" s="22">
        <v>632</v>
      </c>
      <c r="G31" s="22" t="s">
        <v>9</v>
      </c>
      <c r="H31" s="22" t="s">
        <v>35</v>
      </c>
    </row>
    <row r="32" spans="1:8" x14ac:dyDescent="0.3">
      <c r="A32" s="25" t="s">
        <v>38</v>
      </c>
      <c r="B32" s="18"/>
      <c r="C32" s="19">
        <v>0.71993809131530995</v>
      </c>
      <c r="D32" s="20">
        <f t="shared" si="0"/>
        <v>0</v>
      </c>
      <c r="E32" s="21" t="str">
        <f t="shared" si="1"/>
        <v>Nein</v>
      </c>
      <c r="F32" s="22">
        <v>632</v>
      </c>
      <c r="G32" s="22" t="s">
        <v>9</v>
      </c>
      <c r="H32" s="22" t="s">
        <v>35</v>
      </c>
    </row>
    <row r="33" spans="1:8" x14ac:dyDescent="0.3">
      <c r="A33" s="25" t="s">
        <v>39</v>
      </c>
      <c r="B33" s="18"/>
      <c r="C33" s="19">
        <v>0.71993809131530995</v>
      </c>
      <c r="D33" s="20">
        <f t="shared" si="0"/>
        <v>0</v>
      </c>
      <c r="E33" s="21" t="str">
        <f t="shared" si="1"/>
        <v>Nein</v>
      </c>
      <c r="F33" s="22">
        <v>632</v>
      </c>
      <c r="G33" s="22" t="s">
        <v>9</v>
      </c>
      <c r="H33" s="22" t="s">
        <v>35</v>
      </c>
    </row>
    <row r="34" spans="1:8" x14ac:dyDescent="0.3">
      <c r="A34" s="25" t="s">
        <v>40</v>
      </c>
      <c r="B34" s="18"/>
      <c r="C34" s="19">
        <v>0.74604858111079486</v>
      </c>
      <c r="D34" s="20">
        <f t="shared" si="0"/>
        <v>0</v>
      </c>
      <c r="E34" s="21" t="str">
        <f t="shared" si="1"/>
        <v>Nein</v>
      </c>
      <c r="F34" s="22">
        <v>632</v>
      </c>
      <c r="G34" s="22" t="s">
        <v>9</v>
      </c>
      <c r="H34" s="22" t="s">
        <v>35</v>
      </c>
    </row>
    <row r="35" spans="1:8" x14ac:dyDescent="0.3">
      <c r="A35" s="25" t="s">
        <v>41</v>
      </c>
      <c r="B35" s="18"/>
      <c r="C35" s="19">
        <v>0.74604858111079486</v>
      </c>
      <c r="D35" s="20">
        <f t="shared" si="0"/>
        <v>0</v>
      </c>
      <c r="E35" s="21" t="str">
        <f t="shared" si="1"/>
        <v>Nein</v>
      </c>
      <c r="F35" s="22">
        <v>632</v>
      </c>
      <c r="G35" s="22" t="s">
        <v>9</v>
      </c>
      <c r="H35" s="22" t="s">
        <v>35</v>
      </c>
    </row>
    <row r="36" spans="1:8" x14ac:dyDescent="0.3">
      <c r="A36" s="25" t="s">
        <v>59</v>
      </c>
      <c r="B36" s="18"/>
      <c r="C36" s="19">
        <v>0.80400000000000005</v>
      </c>
      <c r="D36" s="20">
        <f t="shared" ref="D36" si="2">B36*C36</f>
        <v>0</v>
      </c>
      <c r="E36" s="21" t="str">
        <f t="shared" ref="E36" si="3">IF(D36&gt;F36, "Ja","Nein")</f>
        <v>Nein</v>
      </c>
      <c r="F36" s="22">
        <v>632</v>
      </c>
      <c r="G36" s="22" t="s">
        <v>9</v>
      </c>
      <c r="H36" s="22" t="s">
        <v>35</v>
      </c>
    </row>
    <row r="37" spans="1:8" x14ac:dyDescent="0.3">
      <c r="A37" s="25" t="s">
        <v>42</v>
      </c>
      <c r="B37" s="18"/>
      <c r="C37" s="19">
        <v>0.73289115905567837</v>
      </c>
      <c r="D37" s="20">
        <f t="shared" si="0"/>
        <v>0</v>
      </c>
      <c r="E37" s="21" t="str">
        <f t="shared" si="1"/>
        <v>Nein</v>
      </c>
      <c r="F37" s="22">
        <v>632</v>
      </c>
      <c r="G37" s="22" t="s">
        <v>9</v>
      </c>
      <c r="H37" s="22" t="s">
        <v>35</v>
      </c>
    </row>
    <row r="38" spans="1:8" x14ac:dyDescent="0.3">
      <c r="A38" s="25" t="s">
        <v>43</v>
      </c>
      <c r="B38" s="18"/>
      <c r="C38" s="19">
        <v>0.68571972038613338</v>
      </c>
      <c r="D38" s="20">
        <f t="shared" si="0"/>
        <v>0</v>
      </c>
      <c r="E38" s="21" t="str">
        <f t="shared" si="1"/>
        <v>Nein</v>
      </c>
      <c r="F38" s="22">
        <v>632</v>
      </c>
      <c r="G38" s="22" t="s">
        <v>9</v>
      </c>
      <c r="H38" s="22" t="s">
        <v>35</v>
      </c>
    </row>
    <row r="39" spans="1:8" x14ac:dyDescent="0.3">
      <c r="A39" s="25" t="s">
        <v>44</v>
      </c>
      <c r="B39" s="18"/>
      <c r="C39" s="19">
        <v>0.83720390153274493</v>
      </c>
      <c r="D39" s="20">
        <f t="shared" si="0"/>
        <v>0</v>
      </c>
      <c r="E39" s="21" t="str">
        <f t="shared" si="1"/>
        <v>Nein</v>
      </c>
      <c r="F39" s="22">
        <v>632</v>
      </c>
      <c r="G39" s="22" t="s">
        <v>9</v>
      </c>
      <c r="H39" s="22" t="s">
        <v>35</v>
      </c>
    </row>
    <row r="40" spans="1:8" x14ac:dyDescent="0.3">
      <c r="A40" s="25" t="s">
        <v>45</v>
      </c>
      <c r="B40" s="18"/>
      <c r="C40" s="19">
        <v>0.63148675279176703</v>
      </c>
      <c r="D40" s="20">
        <f t="shared" si="0"/>
        <v>0</v>
      </c>
      <c r="E40" s="21" t="str">
        <f t="shared" si="1"/>
        <v>Nein</v>
      </c>
      <c r="F40" s="22">
        <v>632</v>
      </c>
      <c r="G40" s="22" t="s">
        <v>9</v>
      </c>
      <c r="H40" s="22" t="s">
        <v>35</v>
      </c>
    </row>
    <row r="41" spans="1:8" ht="20.25" customHeight="1" x14ac:dyDescent="0.3">
      <c r="A41" s="17" t="s">
        <v>46</v>
      </c>
      <c r="B41" s="18"/>
      <c r="C41" s="19">
        <v>0.86546094750320113</v>
      </c>
      <c r="D41" s="20">
        <f t="shared" si="0"/>
        <v>0</v>
      </c>
      <c r="E41" s="21" t="str">
        <f t="shared" si="1"/>
        <v>Nein</v>
      </c>
      <c r="F41" s="22">
        <v>150</v>
      </c>
      <c r="G41" s="22" t="s">
        <v>9</v>
      </c>
      <c r="H41" s="22"/>
    </row>
    <row r="42" spans="1:8" s="9" customFormat="1" ht="30.75" customHeight="1" x14ac:dyDescent="0.3">
      <c r="A42" s="26" t="s">
        <v>47</v>
      </c>
      <c r="B42" s="18"/>
      <c r="C42" s="19">
        <v>0.65857163735567792</v>
      </c>
      <c r="D42" s="20">
        <f t="shared" si="0"/>
        <v>0</v>
      </c>
      <c r="E42" s="36" t="str">
        <f t="shared" si="1"/>
        <v>Nein</v>
      </c>
      <c r="F42" s="25">
        <v>150</v>
      </c>
      <c r="G42" s="25" t="s">
        <v>9</v>
      </c>
      <c r="H42" s="25"/>
    </row>
    <row r="43" spans="1:8" x14ac:dyDescent="0.3">
      <c r="A43" s="17" t="s">
        <v>48</v>
      </c>
      <c r="B43" s="18"/>
      <c r="C43" s="19">
        <v>0.70675728662919879</v>
      </c>
      <c r="D43" s="20">
        <f t="shared" si="0"/>
        <v>0</v>
      </c>
      <c r="E43" s="21" t="str">
        <f t="shared" si="1"/>
        <v>Nein</v>
      </c>
      <c r="F43" s="22">
        <v>150</v>
      </c>
      <c r="G43" s="22" t="s">
        <v>9</v>
      </c>
      <c r="H43" s="22"/>
    </row>
    <row r="44" spans="1:8" x14ac:dyDescent="0.3">
      <c r="A44" s="27" t="s">
        <v>49</v>
      </c>
      <c r="B44" s="2"/>
      <c r="C44" s="3"/>
      <c r="D44" s="4"/>
      <c r="E44" s="2"/>
      <c r="H44" t="s">
        <v>50</v>
      </c>
    </row>
    <row r="45" spans="1:8" x14ac:dyDescent="0.3">
      <c r="A45" s="28" t="s">
        <v>51</v>
      </c>
      <c r="B45" s="29"/>
      <c r="C45" s="30"/>
      <c r="D45" s="31"/>
      <c r="E45" s="29"/>
      <c r="H45" t="s">
        <v>52</v>
      </c>
    </row>
    <row r="46" spans="1:8" x14ac:dyDescent="0.3">
      <c r="A46" s="28" t="s">
        <v>53</v>
      </c>
      <c r="B46" s="29"/>
      <c r="C46" s="32">
        <v>0.73099999999999998</v>
      </c>
      <c r="D46" s="31"/>
      <c r="E46" s="29"/>
      <c r="H46" t="s">
        <v>54</v>
      </c>
    </row>
    <row r="47" spans="1:8" x14ac:dyDescent="0.3">
      <c r="A47" s="33" t="s">
        <v>55</v>
      </c>
      <c r="B47" s="29"/>
      <c r="C47" s="32">
        <v>0.71</v>
      </c>
      <c r="D47" s="31"/>
      <c r="E47" s="29"/>
      <c r="H47" t="s">
        <v>56</v>
      </c>
    </row>
    <row r="48" spans="1:8" x14ac:dyDescent="0.3">
      <c r="A48" s="28" t="s">
        <v>57</v>
      </c>
      <c r="B48" s="29"/>
      <c r="C48" s="30"/>
      <c r="D48" s="31"/>
      <c r="E48" s="29"/>
    </row>
    <row r="49" spans="1:5" x14ac:dyDescent="0.3">
      <c r="A49" s="34" t="s">
        <v>58</v>
      </c>
      <c r="B49" s="29"/>
      <c r="C49" s="30"/>
      <c r="D49" s="31"/>
      <c r="E49" s="29"/>
    </row>
    <row r="50" spans="1:5" x14ac:dyDescent="0.3">
      <c r="A50" s="28" t="s">
        <v>60</v>
      </c>
      <c r="B50" s="2"/>
      <c r="C50" s="3"/>
      <c r="D50" s="4"/>
      <c r="E50" s="2"/>
    </row>
    <row r="51" spans="1:5" x14ac:dyDescent="0.3">
      <c r="A51" s="28" t="s">
        <v>61</v>
      </c>
      <c r="B51" s="2"/>
      <c r="C51" s="35">
        <v>0.80400000000000005</v>
      </c>
      <c r="D51" s="4"/>
      <c r="E51" s="2"/>
    </row>
    <row r="52" spans="1:5" x14ac:dyDescent="0.3">
      <c r="A52" s="33" t="s">
        <v>63</v>
      </c>
      <c r="B52" s="2"/>
      <c r="C52" s="3" t="s">
        <v>62</v>
      </c>
      <c r="D52" s="4"/>
      <c r="E52" s="2"/>
    </row>
    <row r="53" spans="1:5" x14ac:dyDescent="0.3">
      <c r="A53" s="28" t="s">
        <v>66</v>
      </c>
      <c r="B53" s="2"/>
      <c r="C53" s="3"/>
      <c r="D53" s="4"/>
      <c r="E53" s="2"/>
    </row>
    <row r="54" spans="1:5" x14ac:dyDescent="0.3">
      <c r="A54" s="28" t="s">
        <v>64</v>
      </c>
      <c r="B54" s="2"/>
      <c r="C54" s="3"/>
      <c r="D54" s="4"/>
      <c r="E54" s="2"/>
    </row>
    <row r="55" spans="1:5" x14ac:dyDescent="0.3">
      <c r="A55" s="28" t="s">
        <v>65</v>
      </c>
      <c r="B55" s="2"/>
      <c r="C55" s="3"/>
      <c r="D55" s="4"/>
      <c r="E55" s="2"/>
    </row>
  </sheetData>
  <sheetProtection password="EFAE" sheet="1" objects="1" scenarios="1" select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MDI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w.schaenzer</dc:creator>
  <cp:lastModifiedBy>Willi Schänzer</cp:lastModifiedBy>
  <dcterms:created xsi:type="dcterms:W3CDTF">2014-10-29T15:30:34Z</dcterms:created>
  <dcterms:modified xsi:type="dcterms:W3CDTF">2024-03-25T15:10:35Z</dcterms:modified>
</cp:coreProperties>
</file>